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556" windowHeight="8951"/>
  </bookViews>
  <sheets>
    <sheet name="验收通过" sheetId="10" r:id="rId1"/>
  </sheets>
  <calcPr calcId="144525"/>
</workbook>
</file>

<file path=xl/sharedStrings.xml><?xml version="1.0" encoding="utf-8"?>
<sst xmlns="http://schemas.openxmlformats.org/spreadsheetml/2006/main" count="230" uniqueCount="115">
  <si>
    <t>2021年农产品产地冷藏保鲜仓储设施建设验收通过汇总表</t>
  </si>
  <si>
    <t>序号</t>
  </si>
  <si>
    <t>主体名称</t>
  </si>
  <si>
    <t>详细地址</t>
  </si>
  <si>
    <t>法人
姓名</t>
  </si>
  <si>
    <t>联系方式</t>
  </si>
  <si>
    <t>建设内容</t>
  </si>
  <si>
    <t>评估总投资
（元）</t>
  </si>
  <si>
    <t>补贴金额
（元）</t>
  </si>
  <si>
    <t>建设
性质</t>
  </si>
  <si>
    <t>产业
类型</t>
  </si>
  <si>
    <t>主体
等级</t>
  </si>
  <si>
    <t>系统
状态</t>
  </si>
  <si>
    <t>备注</t>
  </si>
  <si>
    <t>储藏通风库</t>
  </si>
  <si>
    <t>机械冷库</t>
  </si>
  <si>
    <t>库容/间
（吨）</t>
  </si>
  <si>
    <t>体积/间
（m³）</t>
  </si>
  <si>
    <t>间数</t>
  </si>
  <si>
    <t>总库容
（吨）</t>
  </si>
  <si>
    <t>总体积
（m³）</t>
  </si>
  <si>
    <t>合 计</t>
  </si>
  <si>
    <t>九台区纪家小苑种植业家庭农场</t>
  </si>
  <si>
    <t>纪家街道太平村二组</t>
  </si>
  <si>
    <t>苑柏生</t>
  </si>
  <si>
    <t>新建</t>
  </si>
  <si>
    <t>种植</t>
  </si>
  <si>
    <t>县级</t>
  </si>
  <si>
    <t>验收通过</t>
  </si>
  <si>
    <t>九台区纪家镇凤财农业机械化农民专业合作社</t>
  </si>
  <si>
    <t>纪家街道盛家村2组</t>
  </si>
  <si>
    <t>张凤财</t>
  </si>
  <si>
    <t>国家级</t>
  </si>
  <si>
    <t>九台区纪家镇曲士群种植农民专业合作社</t>
  </si>
  <si>
    <t>纪家镇二十家子村</t>
  </si>
  <si>
    <t>曲士群</t>
  </si>
  <si>
    <t>九台区相森种植业家庭农场</t>
  </si>
  <si>
    <t>九台街道上台村三社</t>
  </si>
  <si>
    <t>柴相森</t>
  </si>
  <si>
    <t>九台区城东小塔种植业家庭农场</t>
  </si>
  <si>
    <t xml:space="preserve">九台街道向阳村3组 </t>
  </si>
  <si>
    <t>塔桂秋</t>
  </si>
  <si>
    <t>长春市九台区民泽种植业农民专业合作社</t>
  </si>
  <si>
    <t>九郊街道莲花泡村</t>
  </si>
  <si>
    <t>张微</t>
  </si>
  <si>
    <t>九台区九郊街道办事处徐艳红种植农业专业合作社</t>
  </si>
  <si>
    <t>九郊街道唐家村七社</t>
  </si>
  <si>
    <t>徐艳红</t>
  </si>
  <si>
    <t>九台区九郊街道办事处忠洋种植业家庭农场</t>
  </si>
  <si>
    <t>九郊街道唐家村</t>
  </si>
  <si>
    <t>李忠洋</t>
  </si>
  <si>
    <t>九台区九郊微雨众惠种植业家庭农场</t>
  </si>
  <si>
    <t>九郊街道唐家村三组</t>
  </si>
  <si>
    <t>郭艳芳</t>
  </si>
  <si>
    <t>九台区九郊乡九盈种植业家庭农场</t>
  </si>
  <si>
    <t>九郊街道唐家村二组</t>
  </si>
  <si>
    <t>邓宝全</t>
  </si>
  <si>
    <t>九台区九晟种植业家庭农场</t>
  </si>
  <si>
    <t>九郊街道唐家村五组</t>
  </si>
  <si>
    <t>郑国辉</t>
  </si>
  <si>
    <t>九台区南山玉和种植业家庭农场</t>
  </si>
  <si>
    <t>九郊街道唐家村四组</t>
  </si>
  <si>
    <t>邢玉和</t>
  </si>
  <si>
    <t>九台区龙嘉镇陈岐农机专业合作社</t>
  </si>
  <si>
    <t>龙嘉街道红光村</t>
  </si>
  <si>
    <t>宋占全</t>
  </si>
  <si>
    <t>九台区文杰农业农民专业合作社</t>
  </si>
  <si>
    <t>龙嘉街道挖铜村3组</t>
  </si>
  <si>
    <t>吕文杰</t>
  </si>
  <si>
    <t>九台区龙嘉镇农乐种植家庭农场</t>
  </si>
  <si>
    <t>龙嘉街道水乡村4组</t>
  </si>
  <si>
    <t>李松在</t>
  </si>
  <si>
    <t>市级</t>
  </si>
  <si>
    <t>九台区卡伦镇金洪农业机械化农民专业合作社</t>
  </si>
  <si>
    <t>卡伦湖街道大泉村八社</t>
  </si>
  <si>
    <t>李婷婷</t>
  </si>
  <si>
    <t>九台区东湖街道办事处盛鑫种植农民专业合作社</t>
  </si>
  <si>
    <t>东湖街道腰站村8社</t>
  </si>
  <si>
    <t>王海龙</t>
  </si>
  <si>
    <t>吉林省富邦泽文旅专业合作社</t>
  </si>
  <si>
    <t>东湖街道甘家村</t>
  </si>
  <si>
    <t>王建桥</t>
  </si>
  <si>
    <t>九台区东湖街道办事处建桥种植业家庭农场</t>
  </si>
  <si>
    <t>东湖街道放牛沟村</t>
  </si>
  <si>
    <t>改扩建</t>
  </si>
  <si>
    <t>九台区苇子沟街道办事处文举种植家庭农场</t>
  </si>
  <si>
    <t>苇子沟街道庆阳村1组</t>
  </si>
  <si>
    <t>孙文举</t>
  </si>
  <si>
    <t>九台区城子街镇曹井峰种植业农民专业合作社</t>
  </si>
  <si>
    <t>城子街街道郭家村六社</t>
  </si>
  <si>
    <t>曹井峰</t>
  </si>
  <si>
    <t>九台区城子街镇富明种植家庭农场</t>
  </si>
  <si>
    <t>城子街街道柴福村六组</t>
  </si>
  <si>
    <t>孙永明</t>
  </si>
  <si>
    <t>九台区城子街镇龙腾种植家庭农场</t>
  </si>
  <si>
    <t>城子街街道青山村三组</t>
  </si>
  <si>
    <t>王殿龙</t>
  </si>
  <si>
    <t>九台区上河湾镇士军种植家庭农场</t>
  </si>
  <si>
    <t>上河湾镇三道村</t>
  </si>
  <si>
    <t>赵士军</t>
  </si>
  <si>
    <t>九台区上河湾镇鲁明华种植业家庭农场</t>
  </si>
  <si>
    <t>上河湾镇双顶子村三社</t>
  </si>
  <si>
    <t>鲁明华</t>
  </si>
  <si>
    <t>九台区士吉种植农民专业合作社</t>
  </si>
  <si>
    <t>其塔木镇刘家村1组</t>
  </si>
  <si>
    <t>孙士吉</t>
  </si>
  <si>
    <t>九台区其塔木镇五官庄种植业家庭农场</t>
  </si>
  <si>
    <t>其塔木镇其塔木村</t>
  </si>
  <si>
    <t>高宏伟</t>
  </si>
  <si>
    <t>九台区其塔木镇裕隆种植业家庭农场</t>
  </si>
  <si>
    <t>其塔木镇刘家村8社</t>
  </si>
  <si>
    <t>董鹤</t>
  </si>
  <si>
    <t>九台区莽卡乡郭三蔬菜种植专业合作社</t>
  </si>
  <si>
    <t>莽卡乡谢屯村3组</t>
  </si>
  <si>
    <t>郭亚丰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</si>
</sst>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36"/>
      <name val="方正小标宋简体"/>
      <charset val="134"/>
    </font>
    <font>
      <sz val="36"/>
      <color rgb="FF000000"/>
      <name val="方正小标宋简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b/>
      <sz val="14"/>
      <name val="宋体"/>
      <charset val="134"/>
      <scheme val="minor"/>
    </font>
    <font>
      <sz val="36"/>
      <color rgb="FFFF0000"/>
      <name val="方正小标宋简体"/>
      <charset val="134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27" fillId="13" borderId="2" applyNumberFormat="0" applyAlignment="0" applyProtection="0">
      <alignment vertical="center"/>
    </xf>
    <xf numFmtId="0" fontId="28" fillId="14" borderId="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6" fillId="0" borderId="0" xfId="0" applyFont="1" applyFill="1" applyAlignment="1">
      <alignment horizontal="right" vertical="center"/>
    </xf>
    <xf numFmtId="0" fontId="1" fillId="3" borderId="1" xfId="0" applyFont="1" applyFill="1" applyBorder="1" applyAlignment="1">
      <alignment horizontal="right" vertical="center"/>
    </xf>
    <xf numFmtId="0" fontId="11" fillId="0" borderId="1" xfId="0" applyNumberFormat="1" applyFont="1" applyFill="1" applyBorder="1" applyAlignment="1">
      <alignment horizontal="right" vertical="center" wrapText="1"/>
    </xf>
    <xf numFmtId="0" fontId="12" fillId="0" borderId="0" xfId="0" applyNumberFormat="1" applyFont="1" applyFill="1" applyAlignment="1">
      <alignment horizontal="right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right" vertical="center"/>
    </xf>
    <xf numFmtId="0" fontId="1" fillId="3" borderId="1" xfId="0" applyFont="1" applyFill="1" applyBorder="1" applyAlignment="1">
      <alignment vertical="center"/>
    </xf>
    <xf numFmtId="0" fontId="13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B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4"/>
  <sheetViews>
    <sheetView tabSelected="1" zoomScale="69" zoomScaleNormal="69" topLeftCell="C1" workbookViewId="0">
      <pane ySplit="5" topLeftCell="A6" activePane="bottomLeft" state="frozen"/>
      <selection/>
      <selection pane="bottomLeft" activeCell="P15" sqref="P15"/>
    </sheetView>
  </sheetViews>
  <sheetFormatPr defaultColWidth="9" defaultRowHeight="14.4"/>
  <cols>
    <col min="1" max="1" width="6.1304347826087" style="4" customWidth="1"/>
    <col min="2" max="2" width="34.6434782608696" customWidth="1"/>
    <col min="3" max="3" width="22.7652173913043" customWidth="1"/>
    <col min="4" max="4" width="7.38260869565217" style="5" customWidth="1"/>
    <col min="5" max="5" width="14.2347826086957" customWidth="1"/>
    <col min="6" max="7" width="9.43478260869565" customWidth="1"/>
    <col min="8" max="8" width="6.1304347826087" customWidth="1"/>
    <col min="9" max="9" width="9.43478260869565" customWidth="1"/>
    <col min="10" max="10" width="12.0086956521739" customWidth="1"/>
    <col min="11" max="12" width="9.43478260869565" style="6" customWidth="1"/>
    <col min="13" max="13" width="5.38260869565217" style="6" customWidth="1"/>
    <col min="14" max="14" width="9.43478260869565" style="6" customWidth="1"/>
    <col min="15" max="15" width="9.43478260869565" customWidth="1"/>
    <col min="16" max="16" width="19.0086956521739" style="7" customWidth="1"/>
    <col min="17" max="17" width="14.5304347826087" style="8" customWidth="1"/>
    <col min="18" max="18" width="7.38260869565217" customWidth="1"/>
    <col min="19" max="19" width="5.38260869565217" style="5" customWidth="1"/>
    <col min="20" max="20" width="7.38260869565217" style="5" customWidth="1"/>
    <col min="21" max="21" width="9.38260869565217" style="5" customWidth="1"/>
    <col min="22" max="22" width="6.1304347826087" customWidth="1"/>
  </cols>
  <sheetData>
    <row r="1" ht="52" customHeight="1" spans="1:22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23"/>
      <c r="Q1" s="26"/>
      <c r="R1" s="10"/>
      <c r="S1" s="10"/>
      <c r="T1" s="10"/>
      <c r="U1" s="10"/>
      <c r="V1" s="10"/>
    </row>
    <row r="2" ht="27" customHeight="1" spans="1:22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/>
      <c r="H2" s="11"/>
      <c r="I2" s="11"/>
      <c r="J2" s="11"/>
      <c r="K2" s="11"/>
      <c r="L2" s="11"/>
      <c r="M2" s="11"/>
      <c r="N2" s="11"/>
      <c r="O2" s="11"/>
      <c r="P2" s="11" t="s">
        <v>7</v>
      </c>
      <c r="Q2" s="27" t="s">
        <v>8</v>
      </c>
      <c r="R2" s="12" t="s">
        <v>9</v>
      </c>
      <c r="S2" s="12" t="s">
        <v>10</v>
      </c>
      <c r="T2" s="11" t="s">
        <v>11</v>
      </c>
      <c r="U2" s="11" t="s">
        <v>12</v>
      </c>
      <c r="V2" s="12" t="s">
        <v>13</v>
      </c>
    </row>
    <row r="3" ht="27" customHeight="1" spans="1:22">
      <c r="A3" s="11"/>
      <c r="B3" s="11"/>
      <c r="C3" s="12"/>
      <c r="D3" s="13"/>
      <c r="E3" s="11"/>
      <c r="F3" s="14" t="s">
        <v>14</v>
      </c>
      <c r="G3" s="14"/>
      <c r="H3" s="14"/>
      <c r="I3" s="14"/>
      <c r="J3" s="14"/>
      <c r="K3" s="14" t="s">
        <v>15</v>
      </c>
      <c r="L3" s="14"/>
      <c r="M3" s="14"/>
      <c r="N3" s="14"/>
      <c r="O3" s="14"/>
      <c r="P3" s="11"/>
      <c r="Q3" s="27"/>
      <c r="R3" s="12"/>
      <c r="S3" s="28"/>
      <c r="T3" s="13"/>
      <c r="U3" s="13"/>
      <c r="V3" s="12"/>
    </row>
    <row r="4" ht="30" customHeight="1" spans="1:22">
      <c r="A4" s="11"/>
      <c r="B4" s="11"/>
      <c r="C4" s="12"/>
      <c r="D4" s="13"/>
      <c r="E4" s="11"/>
      <c r="F4" s="15" t="s">
        <v>16</v>
      </c>
      <c r="G4" s="15" t="s">
        <v>17</v>
      </c>
      <c r="H4" s="16" t="s">
        <v>18</v>
      </c>
      <c r="I4" s="15" t="s">
        <v>19</v>
      </c>
      <c r="J4" s="15" t="s">
        <v>20</v>
      </c>
      <c r="K4" s="15" t="s">
        <v>16</v>
      </c>
      <c r="L4" s="15" t="s">
        <v>17</v>
      </c>
      <c r="M4" s="16" t="s">
        <v>18</v>
      </c>
      <c r="N4" s="15" t="s">
        <v>19</v>
      </c>
      <c r="O4" s="15" t="s">
        <v>20</v>
      </c>
      <c r="P4" s="11"/>
      <c r="Q4" s="27"/>
      <c r="R4" s="12"/>
      <c r="S4" s="28"/>
      <c r="T4" s="13"/>
      <c r="U4" s="13"/>
      <c r="V4" s="12"/>
    </row>
    <row r="5" s="1" customFormat="1" ht="25" customHeight="1" spans="1:22">
      <c r="A5" s="17" t="s">
        <v>21</v>
      </c>
      <c r="B5" s="17"/>
      <c r="C5" s="17"/>
      <c r="D5" s="17"/>
      <c r="E5" s="17"/>
      <c r="F5" s="17">
        <f t="shared" ref="F5:U5" si="0">SUM(F6:F34)</f>
        <v>6805</v>
      </c>
      <c r="G5" s="17">
        <f t="shared" si="0"/>
        <v>24987</v>
      </c>
      <c r="H5" s="17">
        <f t="shared" si="0"/>
        <v>152</v>
      </c>
      <c r="I5" s="17">
        <f t="shared" si="0"/>
        <v>31430</v>
      </c>
      <c r="J5" s="17">
        <f t="shared" si="0"/>
        <v>116388</v>
      </c>
      <c r="K5" s="17">
        <f t="shared" si="0"/>
        <v>1560</v>
      </c>
      <c r="L5" s="17">
        <f t="shared" si="0"/>
        <v>7765</v>
      </c>
      <c r="M5" s="17">
        <f t="shared" si="0"/>
        <v>35</v>
      </c>
      <c r="N5" s="17">
        <f t="shared" si="0"/>
        <v>3770</v>
      </c>
      <c r="O5" s="17">
        <f t="shared" si="0"/>
        <v>18475</v>
      </c>
      <c r="P5" s="24">
        <f t="shared" si="0"/>
        <v>67188990.91</v>
      </c>
      <c r="Q5" s="29">
        <f t="shared" si="0"/>
        <v>20000000</v>
      </c>
      <c r="R5" s="30"/>
      <c r="S5" s="30"/>
      <c r="T5" s="30"/>
      <c r="U5" s="30"/>
      <c r="V5" s="30"/>
    </row>
    <row r="6" s="2" customFormat="1" ht="25.8" customHeight="1" spans="1:22">
      <c r="A6" s="18">
        <v>1</v>
      </c>
      <c r="B6" s="19" t="s">
        <v>22</v>
      </c>
      <c r="C6" s="20" t="s">
        <v>23</v>
      </c>
      <c r="D6" s="21" t="s">
        <v>24</v>
      </c>
      <c r="E6" s="18">
        <v>18643186004</v>
      </c>
      <c r="F6" s="21">
        <v>225</v>
      </c>
      <c r="G6" s="21">
        <v>860</v>
      </c>
      <c r="H6" s="21">
        <v>4</v>
      </c>
      <c r="I6" s="21">
        <f t="shared" ref="I6:I34" si="1">F6*H6</f>
        <v>900</v>
      </c>
      <c r="J6" s="21">
        <f t="shared" ref="J6:J34" si="2">G6*H6</f>
        <v>3440</v>
      </c>
      <c r="K6" s="21"/>
      <c r="L6" s="21"/>
      <c r="M6" s="21"/>
      <c r="N6" s="21"/>
      <c r="O6" s="21"/>
      <c r="P6" s="25">
        <v>1206908.4</v>
      </c>
      <c r="Q6" s="31">
        <v>362072.52</v>
      </c>
      <c r="R6" s="21" t="s">
        <v>25</v>
      </c>
      <c r="S6" s="21" t="s">
        <v>26</v>
      </c>
      <c r="T6" s="21" t="s">
        <v>27</v>
      </c>
      <c r="U6" s="21" t="s">
        <v>28</v>
      </c>
      <c r="V6" s="21"/>
    </row>
    <row r="7" s="2" customFormat="1" ht="25.8" customHeight="1" spans="1:22">
      <c r="A7" s="18">
        <v>2</v>
      </c>
      <c r="B7" s="19" t="s">
        <v>29</v>
      </c>
      <c r="C7" s="20" t="s">
        <v>30</v>
      </c>
      <c r="D7" s="21" t="s">
        <v>31</v>
      </c>
      <c r="E7" s="18">
        <v>13944047895</v>
      </c>
      <c r="F7" s="21">
        <v>450</v>
      </c>
      <c r="G7" s="21">
        <v>1300</v>
      </c>
      <c r="H7" s="21">
        <v>4</v>
      </c>
      <c r="I7" s="21">
        <f t="shared" si="1"/>
        <v>1800</v>
      </c>
      <c r="J7" s="21">
        <f t="shared" si="2"/>
        <v>5200</v>
      </c>
      <c r="K7" s="21"/>
      <c r="L7" s="21"/>
      <c r="M7" s="21"/>
      <c r="N7" s="21"/>
      <c r="O7" s="21"/>
      <c r="P7" s="25">
        <v>1967933.3</v>
      </c>
      <c r="Q7" s="31">
        <v>580132.59</v>
      </c>
      <c r="R7" s="21" t="s">
        <v>25</v>
      </c>
      <c r="S7" s="21" t="s">
        <v>26</v>
      </c>
      <c r="T7" s="21" t="s">
        <v>32</v>
      </c>
      <c r="U7" s="21" t="s">
        <v>28</v>
      </c>
      <c r="V7" s="21"/>
    </row>
    <row r="8" s="2" customFormat="1" ht="25.8" customHeight="1" spans="1:22">
      <c r="A8" s="18">
        <v>3</v>
      </c>
      <c r="B8" s="19" t="s">
        <v>33</v>
      </c>
      <c r="C8" s="20" t="s">
        <v>34</v>
      </c>
      <c r="D8" s="21" t="s">
        <v>35</v>
      </c>
      <c r="E8" s="18">
        <v>15043171010</v>
      </c>
      <c r="F8" s="21">
        <v>450</v>
      </c>
      <c r="G8" s="21">
        <v>1342</v>
      </c>
      <c r="H8" s="21">
        <v>4</v>
      </c>
      <c r="I8" s="21">
        <f t="shared" si="1"/>
        <v>1800</v>
      </c>
      <c r="J8" s="21">
        <f t="shared" si="2"/>
        <v>5368</v>
      </c>
      <c r="K8" s="21"/>
      <c r="L8" s="21"/>
      <c r="M8" s="21"/>
      <c r="N8" s="21"/>
      <c r="O8" s="21"/>
      <c r="P8" s="25">
        <v>1880337.34</v>
      </c>
      <c r="Q8" s="31">
        <v>564101.2</v>
      </c>
      <c r="R8" s="21" t="s">
        <v>25</v>
      </c>
      <c r="S8" s="21" t="s">
        <v>26</v>
      </c>
      <c r="T8" s="21" t="s">
        <v>27</v>
      </c>
      <c r="U8" s="21" t="s">
        <v>28</v>
      </c>
      <c r="V8" s="21"/>
    </row>
    <row r="9" s="2" customFormat="1" ht="25.8" customHeight="1" spans="1:22">
      <c r="A9" s="18">
        <v>4</v>
      </c>
      <c r="B9" s="19" t="s">
        <v>36</v>
      </c>
      <c r="C9" s="20" t="s">
        <v>37</v>
      </c>
      <c r="D9" s="21" t="s">
        <v>38</v>
      </c>
      <c r="E9" s="18">
        <v>15981025758</v>
      </c>
      <c r="F9" s="21">
        <v>125</v>
      </c>
      <c r="G9" s="21">
        <v>500</v>
      </c>
      <c r="H9" s="21">
        <v>16</v>
      </c>
      <c r="I9" s="21">
        <f t="shared" si="1"/>
        <v>2000</v>
      </c>
      <c r="J9" s="21">
        <f t="shared" si="2"/>
        <v>8000</v>
      </c>
      <c r="K9" s="21"/>
      <c r="L9" s="21"/>
      <c r="M9" s="21"/>
      <c r="N9" s="21"/>
      <c r="O9" s="21"/>
      <c r="P9" s="25">
        <v>2860585.2</v>
      </c>
      <c r="Q9" s="31">
        <v>858175.56</v>
      </c>
      <c r="R9" s="21" t="s">
        <v>25</v>
      </c>
      <c r="S9" s="21" t="s">
        <v>26</v>
      </c>
      <c r="T9" s="21" t="s">
        <v>27</v>
      </c>
      <c r="U9" s="21" t="s">
        <v>28</v>
      </c>
      <c r="V9" s="21"/>
    </row>
    <row r="10" s="2" customFormat="1" ht="25.8" customHeight="1" spans="1:22">
      <c r="A10" s="18">
        <v>5</v>
      </c>
      <c r="B10" s="19" t="s">
        <v>39</v>
      </c>
      <c r="C10" s="20" t="s">
        <v>40</v>
      </c>
      <c r="D10" s="21" t="s">
        <v>41</v>
      </c>
      <c r="E10" s="18">
        <v>15043168966</v>
      </c>
      <c r="F10" s="21">
        <v>175</v>
      </c>
      <c r="G10" s="21">
        <v>550</v>
      </c>
      <c r="H10" s="21">
        <v>4</v>
      </c>
      <c r="I10" s="21">
        <f t="shared" si="1"/>
        <v>700</v>
      </c>
      <c r="J10" s="21">
        <f t="shared" si="2"/>
        <v>2200</v>
      </c>
      <c r="K10" s="21"/>
      <c r="L10" s="21"/>
      <c r="M10" s="21"/>
      <c r="N10" s="21"/>
      <c r="O10" s="21"/>
      <c r="P10" s="25">
        <v>864000</v>
      </c>
      <c r="Q10" s="31">
        <v>259200</v>
      </c>
      <c r="R10" s="21" t="s">
        <v>25</v>
      </c>
      <c r="S10" s="21" t="s">
        <v>26</v>
      </c>
      <c r="T10" s="21" t="s">
        <v>27</v>
      </c>
      <c r="U10" s="21" t="s">
        <v>28</v>
      </c>
      <c r="V10" s="21"/>
    </row>
    <row r="11" s="2" customFormat="1" ht="25.8" customHeight="1" spans="1:22">
      <c r="A11" s="18">
        <v>6</v>
      </c>
      <c r="B11" s="19" t="s">
        <v>42</v>
      </c>
      <c r="C11" s="20" t="s">
        <v>43</v>
      </c>
      <c r="D11" s="21" t="s">
        <v>44</v>
      </c>
      <c r="E11" s="18">
        <v>15943112288</v>
      </c>
      <c r="F11" s="21"/>
      <c r="G11" s="21"/>
      <c r="H11" s="21"/>
      <c r="I11" s="21"/>
      <c r="J11" s="21"/>
      <c r="K11" s="21">
        <v>100</v>
      </c>
      <c r="L11" s="21">
        <v>500</v>
      </c>
      <c r="M11" s="21">
        <v>1</v>
      </c>
      <c r="N11" s="21">
        <f t="shared" ref="N11:N15" si="3">K11*M11</f>
        <v>100</v>
      </c>
      <c r="O11" s="21">
        <f t="shared" ref="O11:O15" si="4">L11*M11</f>
        <v>500</v>
      </c>
      <c r="P11" s="25">
        <v>3055692.4</v>
      </c>
      <c r="Q11" s="31">
        <v>916707.72</v>
      </c>
      <c r="R11" s="21" t="s">
        <v>25</v>
      </c>
      <c r="S11" s="21" t="s">
        <v>26</v>
      </c>
      <c r="T11" s="21" t="s">
        <v>32</v>
      </c>
      <c r="U11" s="21" t="s">
        <v>28</v>
      </c>
      <c r="V11" s="21"/>
    </row>
    <row r="12" s="2" customFormat="1" ht="25.8" customHeight="1" spans="1:22">
      <c r="A12" s="18">
        <v>7</v>
      </c>
      <c r="B12" s="19" t="s">
        <v>45</v>
      </c>
      <c r="C12" s="20" t="s">
        <v>46</v>
      </c>
      <c r="D12" s="21" t="s">
        <v>47</v>
      </c>
      <c r="E12" s="18">
        <v>15500083789</v>
      </c>
      <c r="F12" s="21">
        <v>170</v>
      </c>
      <c r="G12" s="21">
        <v>670</v>
      </c>
      <c r="H12" s="21">
        <v>7</v>
      </c>
      <c r="I12" s="21">
        <f t="shared" si="1"/>
        <v>1190</v>
      </c>
      <c r="J12" s="21">
        <f t="shared" si="2"/>
        <v>4690</v>
      </c>
      <c r="K12" s="21">
        <v>100</v>
      </c>
      <c r="L12" s="21">
        <v>540</v>
      </c>
      <c r="M12" s="21">
        <v>1</v>
      </c>
      <c r="N12" s="21">
        <f t="shared" si="3"/>
        <v>100</v>
      </c>
      <c r="O12" s="21">
        <f t="shared" si="4"/>
        <v>540</v>
      </c>
      <c r="P12" s="25">
        <v>3041268.97</v>
      </c>
      <c r="Q12" s="31">
        <v>912380.69</v>
      </c>
      <c r="R12" s="21" t="s">
        <v>25</v>
      </c>
      <c r="S12" s="21" t="s">
        <v>26</v>
      </c>
      <c r="T12" s="21" t="s">
        <v>27</v>
      </c>
      <c r="U12" s="21" t="s">
        <v>28</v>
      </c>
      <c r="V12" s="21"/>
    </row>
    <row r="13" s="2" customFormat="1" ht="25.8" customHeight="1" spans="1:22">
      <c r="A13" s="18">
        <v>8</v>
      </c>
      <c r="B13" s="19" t="s">
        <v>48</v>
      </c>
      <c r="C13" s="20" t="s">
        <v>49</v>
      </c>
      <c r="D13" s="21" t="s">
        <v>50</v>
      </c>
      <c r="E13" s="18">
        <v>15662213785</v>
      </c>
      <c r="F13" s="21">
        <v>100</v>
      </c>
      <c r="G13" s="21">
        <v>330</v>
      </c>
      <c r="H13" s="21">
        <v>7</v>
      </c>
      <c r="I13" s="21">
        <f t="shared" si="1"/>
        <v>700</v>
      </c>
      <c r="J13" s="21">
        <f t="shared" si="2"/>
        <v>2310</v>
      </c>
      <c r="K13" s="21"/>
      <c r="L13" s="21"/>
      <c r="M13" s="21"/>
      <c r="N13" s="21"/>
      <c r="O13" s="21"/>
      <c r="P13" s="25">
        <v>1123018.56</v>
      </c>
      <c r="Q13" s="31">
        <v>336905.57</v>
      </c>
      <c r="R13" s="21" t="s">
        <v>25</v>
      </c>
      <c r="S13" s="21" t="s">
        <v>26</v>
      </c>
      <c r="T13" s="21" t="s">
        <v>27</v>
      </c>
      <c r="U13" s="21" t="s">
        <v>28</v>
      </c>
      <c r="V13" s="21"/>
    </row>
    <row r="14" s="3" customFormat="1" ht="25.8" customHeight="1" spans="1:22">
      <c r="A14" s="18">
        <v>9</v>
      </c>
      <c r="B14" s="19" t="s">
        <v>51</v>
      </c>
      <c r="C14" s="20" t="s">
        <v>52</v>
      </c>
      <c r="D14" s="21" t="s">
        <v>53</v>
      </c>
      <c r="E14" s="18">
        <v>13578959397</v>
      </c>
      <c r="F14" s="21">
        <v>100</v>
      </c>
      <c r="G14" s="21">
        <v>360</v>
      </c>
      <c r="H14" s="21">
        <v>7</v>
      </c>
      <c r="I14" s="21">
        <f t="shared" si="1"/>
        <v>700</v>
      </c>
      <c r="J14" s="21">
        <f t="shared" si="2"/>
        <v>2520</v>
      </c>
      <c r="K14" s="21">
        <v>140</v>
      </c>
      <c r="L14" s="21">
        <v>700</v>
      </c>
      <c r="M14" s="21">
        <v>3</v>
      </c>
      <c r="N14" s="21">
        <f t="shared" si="3"/>
        <v>420</v>
      </c>
      <c r="O14" s="21">
        <f t="shared" si="4"/>
        <v>2100</v>
      </c>
      <c r="P14" s="25">
        <v>3301176.55</v>
      </c>
      <c r="Q14" s="31">
        <v>990352.97</v>
      </c>
      <c r="R14" s="21" t="s">
        <v>25</v>
      </c>
      <c r="S14" s="21" t="s">
        <v>26</v>
      </c>
      <c r="T14" s="21" t="s">
        <v>27</v>
      </c>
      <c r="U14" s="21" t="s">
        <v>28</v>
      </c>
      <c r="V14" s="21"/>
    </row>
    <row r="15" s="3" customFormat="1" ht="25.8" customHeight="1" spans="1:22">
      <c r="A15" s="18">
        <v>10</v>
      </c>
      <c r="B15" s="19" t="s">
        <v>54</v>
      </c>
      <c r="C15" s="20" t="s">
        <v>55</v>
      </c>
      <c r="D15" s="21" t="s">
        <v>56</v>
      </c>
      <c r="E15" s="18">
        <v>13630540091</v>
      </c>
      <c r="F15" s="21">
        <v>180</v>
      </c>
      <c r="G15" s="21">
        <v>700</v>
      </c>
      <c r="H15" s="21">
        <v>6</v>
      </c>
      <c r="I15" s="21">
        <f t="shared" si="1"/>
        <v>1080</v>
      </c>
      <c r="J15" s="21">
        <f t="shared" si="2"/>
        <v>4200</v>
      </c>
      <c r="K15" s="21">
        <v>140</v>
      </c>
      <c r="L15" s="21">
        <v>700</v>
      </c>
      <c r="M15" s="21">
        <v>3</v>
      </c>
      <c r="N15" s="21">
        <f t="shared" si="3"/>
        <v>420</v>
      </c>
      <c r="O15" s="21">
        <f t="shared" si="4"/>
        <v>2100</v>
      </c>
      <c r="P15" s="25">
        <v>3253499.56</v>
      </c>
      <c r="Q15" s="31">
        <v>976049.87</v>
      </c>
      <c r="R15" s="21" t="s">
        <v>25</v>
      </c>
      <c r="S15" s="21" t="s">
        <v>26</v>
      </c>
      <c r="T15" s="21" t="s">
        <v>27</v>
      </c>
      <c r="U15" s="21" t="s">
        <v>28</v>
      </c>
      <c r="V15" s="21"/>
    </row>
    <row r="16" s="3" customFormat="1" ht="25.8" customHeight="1" spans="1:22">
      <c r="A16" s="18">
        <v>11</v>
      </c>
      <c r="B16" s="19" t="s">
        <v>57</v>
      </c>
      <c r="C16" s="20" t="s">
        <v>58</v>
      </c>
      <c r="D16" s="21" t="s">
        <v>59</v>
      </c>
      <c r="E16" s="18">
        <v>17379199524</v>
      </c>
      <c r="F16" s="21">
        <v>100</v>
      </c>
      <c r="G16" s="21">
        <v>500</v>
      </c>
      <c r="H16" s="21">
        <v>9</v>
      </c>
      <c r="I16" s="21">
        <f t="shared" si="1"/>
        <v>900</v>
      </c>
      <c r="J16" s="21">
        <f t="shared" si="2"/>
        <v>4500</v>
      </c>
      <c r="K16" s="21"/>
      <c r="L16" s="21"/>
      <c r="M16" s="21"/>
      <c r="N16" s="21"/>
      <c r="O16" s="21"/>
      <c r="P16" s="25">
        <v>2723787.22</v>
      </c>
      <c r="Q16" s="31">
        <v>817136.17</v>
      </c>
      <c r="R16" s="21" t="s">
        <v>25</v>
      </c>
      <c r="S16" s="21" t="s">
        <v>26</v>
      </c>
      <c r="T16" s="21" t="s">
        <v>27</v>
      </c>
      <c r="U16" s="21" t="s">
        <v>28</v>
      </c>
      <c r="V16" s="21"/>
    </row>
    <row r="17" s="3" customFormat="1" ht="25.8" customHeight="1" spans="1:22">
      <c r="A17" s="18">
        <v>12</v>
      </c>
      <c r="B17" s="19" t="s">
        <v>60</v>
      </c>
      <c r="C17" s="20" t="s">
        <v>61</v>
      </c>
      <c r="D17" s="21" t="s">
        <v>62</v>
      </c>
      <c r="E17" s="18">
        <v>18744122888</v>
      </c>
      <c r="F17" s="22"/>
      <c r="G17" s="22"/>
      <c r="H17" s="22"/>
      <c r="I17" s="21"/>
      <c r="J17" s="21"/>
      <c r="K17" s="21">
        <v>100</v>
      </c>
      <c r="L17" s="21">
        <v>450</v>
      </c>
      <c r="M17" s="21">
        <v>6</v>
      </c>
      <c r="N17" s="21">
        <f t="shared" ref="N17:N24" si="5">K17*M17</f>
        <v>600</v>
      </c>
      <c r="O17" s="21">
        <f t="shared" ref="O17:O24" si="6">L17*M17</f>
        <v>2700</v>
      </c>
      <c r="P17" s="25">
        <v>3573279.98</v>
      </c>
      <c r="Q17" s="31">
        <v>1000000</v>
      </c>
      <c r="R17" s="21" t="s">
        <v>25</v>
      </c>
      <c r="S17" s="21" t="s">
        <v>26</v>
      </c>
      <c r="T17" s="21" t="s">
        <v>27</v>
      </c>
      <c r="U17" s="21" t="s">
        <v>28</v>
      </c>
      <c r="V17" s="21"/>
    </row>
    <row r="18" s="3" customFormat="1" ht="25.8" customHeight="1" spans="1:22">
      <c r="A18" s="18">
        <v>13</v>
      </c>
      <c r="B18" s="19" t="s">
        <v>63</v>
      </c>
      <c r="C18" s="20" t="s">
        <v>64</v>
      </c>
      <c r="D18" s="21" t="s">
        <v>65</v>
      </c>
      <c r="E18" s="18">
        <v>13610728799</v>
      </c>
      <c r="F18" s="21">
        <v>260</v>
      </c>
      <c r="G18" s="21">
        <v>1020</v>
      </c>
      <c r="H18" s="21">
        <v>5</v>
      </c>
      <c r="I18" s="21">
        <f t="shared" si="1"/>
        <v>1300</v>
      </c>
      <c r="J18" s="21">
        <f t="shared" si="2"/>
        <v>5100</v>
      </c>
      <c r="K18" s="21"/>
      <c r="L18" s="21"/>
      <c r="M18" s="21"/>
      <c r="N18" s="21"/>
      <c r="O18" s="21"/>
      <c r="P18" s="25">
        <v>2058858.05</v>
      </c>
      <c r="Q18" s="31">
        <v>617657.42</v>
      </c>
      <c r="R18" s="21" t="s">
        <v>25</v>
      </c>
      <c r="S18" s="21" t="s">
        <v>26</v>
      </c>
      <c r="T18" s="21" t="s">
        <v>27</v>
      </c>
      <c r="U18" s="21" t="s">
        <v>28</v>
      </c>
      <c r="V18" s="21"/>
    </row>
    <row r="19" s="3" customFormat="1" ht="25.8" customHeight="1" spans="1:22">
      <c r="A19" s="18">
        <v>14</v>
      </c>
      <c r="B19" s="19" t="s">
        <v>66</v>
      </c>
      <c r="C19" s="20" t="s">
        <v>67</v>
      </c>
      <c r="D19" s="21" t="s">
        <v>68</v>
      </c>
      <c r="E19" s="18">
        <v>15543630345</v>
      </c>
      <c r="F19" s="21"/>
      <c r="G19" s="21"/>
      <c r="H19" s="21"/>
      <c r="I19" s="21"/>
      <c r="J19" s="21"/>
      <c r="K19" s="21">
        <v>100</v>
      </c>
      <c r="L19" s="21">
        <v>480</v>
      </c>
      <c r="M19" s="21">
        <v>3</v>
      </c>
      <c r="N19" s="21">
        <f t="shared" si="5"/>
        <v>300</v>
      </c>
      <c r="O19" s="21">
        <f t="shared" si="6"/>
        <v>1440</v>
      </c>
      <c r="P19" s="25">
        <v>2392015.45</v>
      </c>
      <c r="Q19" s="31">
        <v>717604.64</v>
      </c>
      <c r="R19" s="21" t="s">
        <v>25</v>
      </c>
      <c r="S19" s="21" t="s">
        <v>26</v>
      </c>
      <c r="T19" s="21" t="s">
        <v>27</v>
      </c>
      <c r="U19" s="21" t="s">
        <v>28</v>
      </c>
      <c r="V19" s="21"/>
    </row>
    <row r="20" s="3" customFormat="1" ht="25.8" customHeight="1" spans="1:22">
      <c r="A20" s="18">
        <v>15</v>
      </c>
      <c r="B20" s="19" t="s">
        <v>69</v>
      </c>
      <c r="C20" s="20" t="s">
        <v>70</v>
      </c>
      <c r="D20" s="21" t="s">
        <v>71</v>
      </c>
      <c r="E20" s="18">
        <v>13504410811</v>
      </c>
      <c r="F20" s="21">
        <v>500</v>
      </c>
      <c r="G20" s="21">
        <v>2000</v>
      </c>
      <c r="H20" s="21">
        <v>7</v>
      </c>
      <c r="I20" s="21">
        <f t="shared" si="1"/>
        <v>3500</v>
      </c>
      <c r="J20" s="21">
        <f t="shared" si="2"/>
        <v>14000</v>
      </c>
      <c r="K20" s="21"/>
      <c r="L20" s="21"/>
      <c r="M20" s="21"/>
      <c r="N20" s="21"/>
      <c r="O20" s="21"/>
      <c r="P20" s="25">
        <v>2830836.39</v>
      </c>
      <c r="Q20" s="31">
        <v>849250.92</v>
      </c>
      <c r="R20" s="21" t="s">
        <v>25</v>
      </c>
      <c r="S20" s="21" t="s">
        <v>26</v>
      </c>
      <c r="T20" s="21" t="s">
        <v>72</v>
      </c>
      <c r="U20" s="21" t="s">
        <v>28</v>
      </c>
      <c r="V20" s="21"/>
    </row>
    <row r="21" s="3" customFormat="1" ht="25.8" customHeight="1" spans="1:22">
      <c r="A21" s="18">
        <v>16</v>
      </c>
      <c r="B21" s="19" t="s">
        <v>73</v>
      </c>
      <c r="C21" s="20" t="s">
        <v>74</v>
      </c>
      <c r="D21" s="21" t="s">
        <v>75</v>
      </c>
      <c r="E21" s="18">
        <v>13341578167</v>
      </c>
      <c r="F21" s="21">
        <v>175</v>
      </c>
      <c r="G21" s="21">
        <v>675</v>
      </c>
      <c r="H21" s="21">
        <v>20</v>
      </c>
      <c r="I21" s="21">
        <f t="shared" si="1"/>
        <v>3500</v>
      </c>
      <c r="J21" s="21">
        <f t="shared" si="2"/>
        <v>13500</v>
      </c>
      <c r="K21" s="21">
        <v>200</v>
      </c>
      <c r="L21" s="21">
        <v>1000</v>
      </c>
      <c r="M21" s="21">
        <v>1</v>
      </c>
      <c r="N21" s="21">
        <f t="shared" si="5"/>
        <v>200</v>
      </c>
      <c r="O21" s="21">
        <f t="shared" si="6"/>
        <v>1000</v>
      </c>
      <c r="P21" s="25">
        <v>3426525.83</v>
      </c>
      <c r="Q21" s="31">
        <v>1000000</v>
      </c>
      <c r="R21" s="21" t="s">
        <v>25</v>
      </c>
      <c r="S21" s="21" t="s">
        <v>26</v>
      </c>
      <c r="T21" s="21" t="s">
        <v>27</v>
      </c>
      <c r="U21" s="21" t="s">
        <v>28</v>
      </c>
      <c r="V21" s="21"/>
    </row>
    <row r="22" s="3" customFormat="1" ht="25.8" customHeight="1" spans="1:22">
      <c r="A22" s="18">
        <v>17</v>
      </c>
      <c r="B22" s="19" t="s">
        <v>76</v>
      </c>
      <c r="C22" s="20" t="s">
        <v>77</v>
      </c>
      <c r="D22" s="21" t="s">
        <v>78</v>
      </c>
      <c r="E22" s="18">
        <v>13500813969</v>
      </c>
      <c r="F22" s="21"/>
      <c r="G22" s="21"/>
      <c r="H22" s="21"/>
      <c r="I22" s="21"/>
      <c r="J22" s="21"/>
      <c r="K22" s="21">
        <v>250</v>
      </c>
      <c r="L22" s="21">
        <v>1350</v>
      </c>
      <c r="M22" s="21">
        <v>2</v>
      </c>
      <c r="N22" s="21">
        <f t="shared" si="5"/>
        <v>500</v>
      </c>
      <c r="O22" s="21">
        <f t="shared" si="6"/>
        <v>2700</v>
      </c>
      <c r="P22" s="25">
        <v>3401496.36</v>
      </c>
      <c r="Q22" s="31">
        <v>1000000</v>
      </c>
      <c r="R22" s="21" t="s">
        <v>25</v>
      </c>
      <c r="S22" s="21" t="s">
        <v>26</v>
      </c>
      <c r="T22" s="21" t="s">
        <v>27</v>
      </c>
      <c r="U22" s="21" t="s">
        <v>28</v>
      </c>
      <c r="V22" s="21"/>
    </row>
    <row r="23" s="3" customFormat="1" ht="25.8" customHeight="1" spans="1:22">
      <c r="A23" s="18">
        <v>18</v>
      </c>
      <c r="B23" s="19" t="s">
        <v>79</v>
      </c>
      <c r="C23" s="20" t="s">
        <v>80</v>
      </c>
      <c r="D23" s="21" t="s">
        <v>81</v>
      </c>
      <c r="E23" s="18">
        <v>19975878878</v>
      </c>
      <c r="F23" s="21"/>
      <c r="G23" s="21"/>
      <c r="H23" s="21"/>
      <c r="I23" s="21"/>
      <c r="J23" s="21"/>
      <c r="K23" s="21">
        <v>150</v>
      </c>
      <c r="L23" s="21">
        <v>750</v>
      </c>
      <c r="M23" s="21">
        <v>2</v>
      </c>
      <c r="N23" s="21">
        <f t="shared" si="5"/>
        <v>300</v>
      </c>
      <c r="O23" s="21">
        <f t="shared" si="6"/>
        <v>1500</v>
      </c>
      <c r="P23" s="25">
        <v>1606563.91</v>
      </c>
      <c r="Q23" s="31">
        <v>481969.17</v>
      </c>
      <c r="R23" s="21" t="s">
        <v>25</v>
      </c>
      <c r="S23" s="21" t="s">
        <v>26</v>
      </c>
      <c r="T23" s="21" t="s">
        <v>27</v>
      </c>
      <c r="U23" s="21" t="s">
        <v>28</v>
      </c>
      <c r="V23" s="21"/>
    </row>
    <row r="24" s="3" customFormat="1" ht="25.8" customHeight="1" spans="1:22">
      <c r="A24" s="18">
        <v>19</v>
      </c>
      <c r="B24" s="19" t="s">
        <v>82</v>
      </c>
      <c r="C24" s="20" t="s">
        <v>83</v>
      </c>
      <c r="D24" s="21" t="s">
        <v>81</v>
      </c>
      <c r="E24" s="18">
        <v>15144187062</v>
      </c>
      <c r="F24" s="21"/>
      <c r="G24" s="21"/>
      <c r="H24" s="21"/>
      <c r="I24" s="21"/>
      <c r="J24" s="21"/>
      <c r="K24" s="21">
        <v>250</v>
      </c>
      <c r="L24" s="21">
        <v>1150</v>
      </c>
      <c r="M24" s="21">
        <v>2</v>
      </c>
      <c r="N24" s="21">
        <f t="shared" si="5"/>
        <v>500</v>
      </c>
      <c r="O24" s="21">
        <f t="shared" si="6"/>
        <v>2300</v>
      </c>
      <c r="P24" s="25">
        <v>2072587.61</v>
      </c>
      <c r="Q24" s="31">
        <v>621776.28</v>
      </c>
      <c r="R24" s="21" t="s">
        <v>84</v>
      </c>
      <c r="S24" s="21" t="s">
        <v>26</v>
      </c>
      <c r="T24" s="21" t="s">
        <v>72</v>
      </c>
      <c r="U24" s="21" t="s">
        <v>28</v>
      </c>
      <c r="V24" s="21"/>
    </row>
    <row r="25" s="3" customFormat="1" ht="25.8" customHeight="1" spans="1:22">
      <c r="A25" s="18">
        <v>20</v>
      </c>
      <c r="B25" s="19" t="s">
        <v>85</v>
      </c>
      <c r="C25" s="20" t="s">
        <v>86</v>
      </c>
      <c r="D25" s="21" t="s">
        <v>87</v>
      </c>
      <c r="E25" s="18">
        <v>15944040855</v>
      </c>
      <c r="F25" s="21">
        <v>270</v>
      </c>
      <c r="G25" s="21">
        <v>1000</v>
      </c>
      <c r="H25" s="21">
        <v>6</v>
      </c>
      <c r="I25" s="21">
        <f t="shared" si="1"/>
        <v>1620</v>
      </c>
      <c r="J25" s="21">
        <f t="shared" si="2"/>
        <v>6000</v>
      </c>
      <c r="K25" s="21"/>
      <c r="L25" s="21"/>
      <c r="M25" s="21"/>
      <c r="N25" s="21"/>
      <c r="O25" s="21"/>
      <c r="P25" s="25">
        <v>2843146.33</v>
      </c>
      <c r="Q25" s="31">
        <v>852943.9</v>
      </c>
      <c r="R25" s="21" t="s">
        <v>25</v>
      </c>
      <c r="S25" s="21" t="s">
        <v>26</v>
      </c>
      <c r="T25" s="21" t="s">
        <v>27</v>
      </c>
      <c r="U25" s="21" t="s">
        <v>28</v>
      </c>
      <c r="V25" s="21"/>
    </row>
    <row r="26" s="3" customFormat="1" ht="25.8" customHeight="1" spans="1:22">
      <c r="A26" s="18">
        <v>21</v>
      </c>
      <c r="B26" s="19" t="s">
        <v>88</v>
      </c>
      <c r="C26" s="20" t="s">
        <v>89</v>
      </c>
      <c r="D26" s="21" t="s">
        <v>90</v>
      </c>
      <c r="E26" s="18">
        <v>15568975558</v>
      </c>
      <c r="F26" s="21">
        <v>100</v>
      </c>
      <c r="G26" s="21">
        <v>400</v>
      </c>
      <c r="H26" s="21">
        <v>10</v>
      </c>
      <c r="I26" s="21">
        <f t="shared" si="1"/>
        <v>1000</v>
      </c>
      <c r="J26" s="21">
        <f t="shared" si="2"/>
        <v>4000</v>
      </c>
      <c r="K26" s="21"/>
      <c r="L26" s="21"/>
      <c r="M26" s="21"/>
      <c r="N26" s="21"/>
      <c r="O26" s="21"/>
      <c r="P26" s="25">
        <v>1414215.71</v>
      </c>
      <c r="Q26" s="31">
        <v>424264.71</v>
      </c>
      <c r="R26" s="21" t="s">
        <v>25</v>
      </c>
      <c r="S26" s="21" t="s">
        <v>26</v>
      </c>
      <c r="T26" s="21" t="s">
        <v>27</v>
      </c>
      <c r="U26" s="21" t="s">
        <v>28</v>
      </c>
      <c r="V26" s="21"/>
    </row>
    <row r="27" s="3" customFormat="1" ht="25.8" customHeight="1" spans="1:22">
      <c r="A27" s="18">
        <v>22</v>
      </c>
      <c r="B27" s="19" t="s">
        <v>91</v>
      </c>
      <c r="C27" s="20" t="s">
        <v>92</v>
      </c>
      <c r="D27" s="21" t="s">
        <v>93</v>
      </c>
      <c r="E27" s="18">
        <v>13644403112</v>
      </c>
      <c r="F27" s="21">
        <v>65</v>
      </c>
      <c r="G27" s="21">
        <v>190</v>
      </c>
      <c r="H27" s="21">
        <v>8</v>
      </c>
      <c r="I27" s="21">
        <f t="shared" si="1"/>
        <v>520</v>
      </c>
      <c r="J27" s="21">
        <f t="shared" si="2"/>
        <v>1520</v>
      </c>
      <c r="K27" s="21"/>
      <c r="L27" s="21"/>
      <c r="M27" s="21"/>
      <c r="N27" s="21"/>
      <c r="O27" s="21"/>
      <c r="P27" s="25">
        <v>288855.19</v>
      </c>
      <c r="Q27" s="31">
        <v>86656.56</v>
      </c>
      <c r="R27" s="21" t="s">
        <v>25</v>
      </c>
      <c r="S27" s="21" t="s">
        <v>26</v>
      </c>
      <c r="T27" s="21" t="s">
        <v>27</v>
      </c>
      <c r="U27" s="21" t="s">
        <v>28</v>
      </c>
      <c r="V27" s="21"/>
    </row>
    <row r="28" s="3" customFormat="1" ht="25.8" customHeight="1" spans="1:22">
      <c r="A28" s="18">
        <v>23</v>
      </c>
      <c r="B28" s="19" t="s">
        <v>94</v>
      </c>
      <c r="C28" s="20" t="s">
        <v>95</v>
      </c>
      <c r="D28" s="21" t="s">
        <v>96</v>
      </c>
      <c r="E28" s="18">
        <v>13159519499</v>
      </c>
      <c r="F28" s="21">
        <v>250</v>
      </c>
      <c r="G28" s="21">
        <v>1000</v>
      </c>
      <c r="H28" s="21">
        <v>4</v>
      </c>
      <c r="I28" s="21">
        <f t="shared" si="1"/>
        <v>1000</v>
      </c>
      <c r="J28" s="21">
        <f t="shared" si="2"/>
        <v>4000</v>
      </c>
      <c r="K28" s="21"/>
      <c r="L28" s="21"/>
      <c r="M28" s="21"/>
      <c r="N28" s="21"/>
      <c r="O28" s="21"/>
      <c r="P28" s="25">
        <v>1680309.75</v>
      </c>
      <c r="Q28" s="31">
        <v>504092.93</v>
      </c>
      <c r="R28" s="21" t="s">
        <v>25</v>
      </c>
      <c r="S28" s="21" t="s">
        <v>26</v>
      </c>
      <c r="T28" s="21" t="s">
        <v>27</v>
      </c>
      <c r="U28" s="21" t="s">
        <v>28</v>
      </c>
      <c r="V28" s="21"/>
    </row>
    <row r="29" s="3" customFormat="1" ht="25.8" customHeight="1" spans="1:22">
      <c r="A29" s="18">
        <v>24</v>
      </c>
      <c r="B29" s="19" t="s">
        <v>97</v>
      </c>
      <c r="C29" s="20" t="s">
        <v>98</v>
      </c>
      <c r="D29" s="21" t="s">
        <v>99</v>
      </c>
      <c r="E29" s="18">
        <v>13756619198</v>
      </c>
      <c r="F29" s="21">
        <v>90</v>
      </c>
      <c r="G29" s="21">
        <v>350</v>
      </c>
      <c r="H29" s="21">
        <v>8</v>
      </c>
      <c r="I29" s="21">
        <f t="shared" si="1"/>
        <v>720</v>
      </c>
      <c r="J29" s="21">
        <f t="shared" si="2"/>
        <v>2800</v>
      </c>
      <c r="K29" s="21"/>
      <c r="L29" s="21"/>
      <c r="M29" s="21"/>
      <c r="N29" s="21"/>
      <c r="O29" s="21"/>
      <c r="P29" s="25">
        <v>1714355.3</v>
      </c>
      <c r="Q29" s="31">
        <v>514306.6</v>
      </c>
      <c r="R29" s="21" t="s">
        <v>25</v>
      </c>
      <c r="S29" s="21" t="s">
        <v>26</v>
      </c>
      <c r="T29" s="21" t="s">
        <v>72</v>
      </c>
      <c r="U29" s="21" t="s">
        <v>28</v>
      </c>
      <c r="V29" s="21"/>
    </row>
    <row r="30" s="3" customFormat="1" ht="25.8" customHeight="1" spans="1:22">
      <c r="A30" s="18">
        <v>25</v>
      </c>
      <c r="B30" s="19" t="s">
        <v>100</v>
      </c>
      <c r="C30" s="20" t="s">
        <v>101</v>
      </c>
      <c r="D30" s="21" t="s">
        <v>102</v>
      </c>
      <c r="E30" s="18">
        <v>15981028101</v>
      </c>
      <c r="F30" s="21"/>
      <c r="G30" s="21"/>
      <c r="H30" s="21"/>
      <c r="I30" s="21"/>
      <c r="J30" s="21"/>
      <c r="K30" s="21">
        <v>30</v>
      </c>
      <c r="L30" s="21">
        <v>145</v>
      </c>
      <c r="M30" s="21">
        <v>11</v>
      </c>
      <c r="N30" s="21">
        <f>K30*M30</f>
        <v>330</v>
      </c>
      <c r="O30" s="21">
        <f>L30*M30</f>
        <v>1595</v>
      </c>
      <c r="P30" s="25">
        <v>2107797.35</v>
      </c>
      <c r="Q30" s="31">
        <v>632339.21</v>
      </c>
      <c r="R30" s="21" t="s">
        <v>25</v>
      </c>
      <c r="S30" s="21" t="s">
        <v>26</v>
      </c>
      <c r="T30" s="21" t="s">
        <v>27</v>
      </c>
      <c r="U30" s="21" t="s">
        <v>28</v>
      </c>
      <c r="V30" s="21"/>
    </row>
    <row r="31" s="3" customFormat="1" ht="25.8" customHeight="1" spans="1:22">
      <c r="A31" s="18">
        <v>26</v>
      </c>
      <c r="B31" s="19" t="s">
        <v>103</v>
      </c>
      <c r="C31" s="20" t="s">
        <v>104</v>
      </c>
      <c r="D31" s="21" t="s">
        <v>105</v>
      </c>
      <c r="E31" s="18">
        <v>18686377676</v>
      </c>
      <c r="F31" s="21">
        <v>700</v>
      </c>
      <c r="G31" s="21">
        <v>2700</v>
      </c>
      <c r="H31" s="21">
        <v>3</v>
      </c>
      <c r="I31" s="21">
        <f t="shared" si="1"/>
        <v>2100</v>
      </c>
      <c r="J31" s="21">
        <f t="shared" si="2"/>
        <v>8100</v>
      </c>
      <c r="K31" s="21"/>
      <c r="L31" s="21"/>
      <c r="M31" s="21"/>
      <c r="N31" s="21"/>
      <c r="O31" s="21"/>
      <c r="P31" s="25">
        <v>3412707.18</v>
      </c>
      <c r="Q31" s="31">
        <v>1000000</v>
      </c>
      <c r="R31" s="21" t="s">
        <v>25</v>
      </c>
      <c r="S31" s="21" t="s">
        <v>26</v>
      </c>
      <c r="T31" s="21" t="s">
        <v>27</v>
      </c>
      <c r="U31" s="21" t="s">
        <v>28</v>
      </c>
      <c r="V31" s="21"/>
    </row>
    <row r="32" s="3" customFormat="1" ht="25.8" customHeight="1" spans="1:22">
      <c r="A32" s="18">
        <v>27</v>
      </c>
      <c r="B32" s="19" t="s">
        <v>106</v>
      </c>
      <c r="C32" s="20" t="s">
        <v>107</v>
      </c>
      <c r="D32" s="21" t="s">
        <v>108</v>
      </c>
      <c r="E32" s="18">
        <v>15500084499</v>
      </c>
      <c r="F32" s="21">
        <v>2000</v>
      </c>
      <c r="G32" s="21">
        <v>7500</v>
      </c>
      <c r="H32" s="21">
        <v>1</v>
      </c>
      <c r="I32" s="21">
        <f t="shared" si="1"/>
        <v>2000</v>
      </c>
      <c r="J32" s="21">
        <f t="shared" si="2"/>
        <v>7500</v>
      </c>
      <c r="K32" s="21"/>
      <c r="L32" s="21"/>
      <c r="M32" s="21"/>
      <c r="N32" s="21"/>
      <c r="O32" s="21"/>
      <c r="P32" s="25">
        <v>3246269.03</v>
      </c>
      <c r="Q32" s="31">
        <v>973880.71</v>
      </c>
      <c r="R32" s="21" t="s">
        <v>25</v>
      </c>
      <c r="S32" s="21" t="s">
        <v>26</v>
      </c>
      <c r="T32" s="21" t="s">
        <v>27</v>
      </c>
      <c r="U32" s="21" t="s">
        <v>28</v>
      </c>
      <c r="V32" s="21"/>
    </row>
    <row r="33" s="3" customFormat="1" ht="25.8" customHeight="1" spans="1:22">
      <c r="A33" s="18">
        <v>28</v>
      </c>
      <c r="B33" s="19" t="s">
        <v>109</v>
      </c>
      <c r="C33" s="20" t="s">
        <v>110</v>
      </c>
      <c r="D33" s="21" t="s">
        <v>111</v>
      </c>
      <c r="E33" s="18">
        <v>18243120903</v>
      </c>
      <c r="F33" s="21">
        <v>100</v>
      </c>
      <c r="G33" s="21">
        <v>370</v>
      </c>
      <c r="H33" s="21">
        <v>2</v>
      </c>
      <c r="I33" s="21">
        <f t="shared" si="1"/>
        <v>200</v>
      </c>
      <c r="J33" s="21">
        <f t="shared" si="2"/>
        <v>740</v>
      </c>
      <c r="K33" s="21"/>
      <c r="L33" s="21"/>
      <c r="M33" s="21"/>
      <c r="N33" s="21"/>
      <c r="O33" s="21"/>
      <c r="P33" s="25">
        <v>500140.31</v>
      </c>
      <c r="Q33" s="31">
        <v>150042.09</v>
      </c>
      <c r="R33" s="21" t="s">
        <v>25</v>
      </c>
      <c r="S33" s="21" t="s">
        <v>26</v>
      </c>
      <c r="T33" s="21" t="s">
        <v>27</v>
      </c>
      <c r="U33" s="21" t="s">
        <v>28</v>
      </c>
      <c r="V33" s="21"/>
    </row>
    <row r="34" s="3" customFormat="1" ht="25.8" customHeight="1" spans="1:22">
      <c r="A34" s="18">
        <v>29</v>
      </c>
      <c r="B34" s="19" t="s">
        <v>112</v>
      </c>
      <c r="C34" s="20" t="s">
        <v>113</v>
      </c>
      <c r="D34" s="21" t="s">
        <v>114</v>
      </c>
      <c r="E34" s="18">
        <v>15948022688</v>
      </c>
      <c r="F34" s="21">
        <v>220</v>
      </c>
      <c r="G34" s="21">
        <v>670</v>
      </c>
      <c r="H34" s="21">
        <v>10</v>
      </c>
      <c r="I34" s="21">
        <f t="shared" si="1"/>
        <v>2200</v>
      </c>
      <c r="J34" s="21">
        <f t="shared" si="2"/>
        <v>6700</v>
      </c>
      <c r="K34" s="21"/>
      <c r="L34" s="21"/>
      <c r="M34" s="21"/>
      <c r="N34" s="21"/>
      <c r="O34" s="21"/>
      <c r="P34" s="25">
        <v>3340823.68</v>
      </c>
      <c r="Q34" s="31">
        <v>1000000</v>
      </c>
      <c r="R34" s="21" t="s">
        <v>25</v>
      </c>
      <c r="S34" s="21" t="s">
        <v>26</v>
      </c>
      <c r="T34" s="21" t="s">
        <v>27</v>
      </c>
      <c r="U34" s="21" t="s">
        <v>28</v>
      </c>
      <c r="V34" s="21"/>
    </row>
  </sheetData>
  <mergeCells count="17">
    <mergeCell ref="A1:V1"/>
    <mergeCell ref="F2:O2"/>
    <mergeCell ref="F3:J3"/>
    <mergeCell ref="K3:O3"/>
    <mergeCell ref="A5:E5"/>
    <mergeCell ref="A2:A4"/>
    <mergeCell ref="B2:B4"/>
    <mergeCell ref="C2:C4"/>
    <mergeCell ref="D2:D4"/>
    <mergeCell ref="E2:E4"/>
    <mergeCell ref="P2:P4"/>
    <mergeCell ref="Q2:Q4"/>
    <mergeCell ref="R2:R4"/>
    <mergeCell ref="S2:S4"/>
    <mergeCell ref="T2:T4"/>
    <mergeCell ref="U2:U4"/>
    <mergeCell ref="V2:V4"/>
  </mergeCells>
  <printOptions horizontalCentered="1"/>
  <pageMargins left="0.196527777777778" right="0.156944444444444" top="0.786805555555556" bottom="0.314583333333333" header="0.5" footer="0"/>
  <pageSetup paperSize="9" scale="6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验收通过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jh</cp:lastModifiedBy>
  <dcterms:created xsi:type="dcterms:W3CDTF">2021-10-21T02:59:00Z</dcterms:created>
  <dcterms:modified xsi:type="dcterms:W3CDTF">2023-04-21T06:16:28Z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B8B37A0F6A5444C198F10D0C5254B9CC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</Properties>
</file>